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612" windowWidth="15456" windowHeight="996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'Бюджет'!$A$14:$E$15</definedName>
  </definedNames>
  <calcPr fullCalcOnLoad="1"/>
</workbook>
</file>

<file path=xl/sharedStrings.xml><?xml version="1.0" encoding="utf-8"?>
<sst xmlns="http://schemas.openxmlformats.org/spreadsheetml/2006/main" count="60" uniqueCount="60">
  <si>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</si>
  <si>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</si>
  <si>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</si>
  <si>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</si>
  <si>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</si>
  <si>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</si>
  <si>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</si>
  <si>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</si>
  <si>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</si>
  <si>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</si>
  <si>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</si>
  <si>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</si>
  <si>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</si>
  <si>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</si>
  <si>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</si>
  <si>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</si>
  <si>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</si>
  <si>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</si>
  <si>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Пенсионное обеспечение</t>
  </si>
  <si>
    <t>ФИЗИЧЕСКАЯ КУЛЬТУРА И СПОРТ</t>
  </si>
  <si>
    <t>Физическая культура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</si>
  <si>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</si>
  <si>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</si>
  <si>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</si>
  <si>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</si>
  <si>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Молодежная политика</t>
  </si>
  <si>
    <t>2019 год Сумма (тыс.руб.)</t>
  </si>
  <si>
    <t>2020 год Сумма (тыс.руб.)</t>
  </si>
  <si>
    <t>Наименование</t>
  </si>
  <si>
    <t>Всего</t>
  </si>
  <si>
    <t>Распределение  бюджетных ассигнований по  разделам, подразделам классификации расходов бюджетов муниципального образования Мичуринское сельское поселение муниципального образования Приозерский муниципальный район Ленинградской области на 2021 и 2022 годы</t>
  </si>
  <si>
    <t>тыс.руб.</t>
  </si>
  <si>
    <t>2021</t>
  </si>
  <si>
    <t>Утверждено                                                                               Решение Совета депутатов                                                          МО Мичуринское сельское послеление                          МО Приозерский муниципальный район Ленинградской области                                                                                                от                .2019 года №                                 Приложение № 13</t>
  </si>
  <si>
    <t>0100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</si>
  <si>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</si>
  <si>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</si>
  <si>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</si>
  <si>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</si>
  <si>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</si>
  <si>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</si>
  <si>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</si>
  <si>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</si>
  <si>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</si>
  <si>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</si>
  <si>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</si>
  <si>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</si>
  <si>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</si>
  <si>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</si>
  <si>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</si>
  <si>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</si>
  <si>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</si>
  <si>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</si>
  <si>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</si>
  <si>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0804</t>
  </si>
  <si>
    <t>1000</t>
  </si>
  <si>
    <t>1001</t>
  </si>
  <si>
    <t>1100</t>
  </si>
  <si>
    <t>1101</t>
  </si>
  <si>
    <t>РЗПР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</si>
</sst>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vertical="top" wrapText="1"/>
    </xf>
    <xf numFmtId="0" fontId="2" fillId="33" borderId="0" xfId="0" applyFont="1" applyFill="1" applyAlignment="1">
      <alignment wrapText="1"/>
    </xf>
    <xf numFmtId="0" fontId="0" fillId="0" borderId="0" xfId="0" applyFill="1" applyAlignment="1">
      <alignment/>
    </xf>
    <xf numFmtId="172" fontId="6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horizontal="right" vertical="center" wrapText="1"/>
      <protection/>
    </xf>
    <xf numFmtId="17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/>
    </xf>
    <xf numFmtId="49" fontId="9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177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177" fontId="9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left" vertical="top" wrapText="1"/>
    </xf>
    <xf numFmtId="0" fontId="7" fillId="33" borderId="0" xfId="0" applyFont="1" applyFill="1" applyAlignment="1">
      <alignment horizontal="center" vertical="top"/>
    </xf>
    <xf numFmtId="0" fontId="8" fillId="33" borderId="0" xfId="53" applyFont="1" applyFill="1" applyAlignment="1">
      <alignment horizontal="right" wrapText="1"/>
      <protection/>
    </xf>
    <xf numFmtId="0" fontId="27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5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 customHeight="1" outlineLevelRow="7"/>
  <cols>
    <col min="1" max="1" width="59.8515625" style="1" customWidth="1"/>
    <col min="2" max="2" width="9.28125" style="1" customWidth="1"/>
    <col min="3" max="3" width="11.00390625" style="1" customWidth="1"/>
    <col min="4" max="4" width="12.140625" style="6" customWidth="1"/>
    <col min="5" max="6" width="10.421875" style="6" hidden="1" customWidth="1"/>
    <col min="7" max="16384" width="9.140625" style="1" customWidth="1"/>
  </cols>
  <sheetData>
    <row r="1" spans="2:5" ht="107.25" customHeight="1">
      <c r="B1" s="27" t="s">
        <v>33</v>
      </c>
      <c r="C1" s="27"/>
      <c r="D1" s="27"/>
      <c r="E1" s="27"/>
    </row>
    <row r="2" spans="1:4" ht="1.5" customHeight="1">
      <c r="A2" s="2"/>
      <c r="B2" s="2"/>
      <c r="C2" s="3"/>
      <c r="D2" s="7"/>
    </row>
    <row r="3" spans="1:4" ht="12.75" customHeight="1">
      <c r="A3" s="4"/>
      <c r="B3" s="4"/>
      <c r="C3" s="4"/>
      <c r="D3" s="13"/>
    </row>
    <row r="4" spans="1:4" ht="107.25" customHeight="1">
      <c r="A4" s="28" t="s">
        <v>30</v>
      </c>
      <c r="B4" s="28"/>
      <c r="C4" s="28"/>
      <c r="D4" s="28"/>
    </row>
    <row r="5" spans="1:4" ht="6.75" customHeight="1" hidden="1">
      <c r="A5" s="26"/>
      <c r="B5" s="26"/>
      <c r="C5" s="26"/>
      <c r="D5" s="26"/>
    </row>
    <row r="6" spans="1:4" ht="13.5" customHeight="1" hidden="1">
      <c r="A6" s="25"/>
      <c r="B6" s="25"/>
      <c r="C6" s="25"/>
      <c r="D6" s="25"/>
    </row>
    <row r="7" spans="1:6" ht="12.75" hidden="1">
      <c r="A7" s="5"/>
      <c r="B7" s="5"/>
      <c r="C7" s="5"/>
      <c r="D7" s="8" t="s">
        <v>0</v>
      </c>
      <c r="E7" s="8"/>
      <c r="F7" s="9"/>
    </row>
    <row r="8" spans="1:6" ht="12.75">
      <c r="A8" s="5"/>
      <c r="B8" s="5"/>
      <c r="C8" s="5"/>
      <c r="D8" s="23" t="s">
        <v>31</v>
      </c>
      <c r="E8" s="8"/>
      <c r="F8" s="9"/>
    </row>
    <row r="9" spans="1:6" ht="30">
      <c r="A9" s="21" t="s">
        <v>28</v>
      </c>
      <c r="B9" s="22" t="s">
        <v>59</v>
      </c>
      <c r="C9" s="22" t="s">
        <v>32</v>
      </c>
      <c r="D9" s="24">
        <v>2022</v>
      </c>
      <c r="E9" s="10" t="s">
        <v>26</v>
      </c>
      <c r="F9" s="10" t="s">
        <v>27</v>
      </c>
    </row>
    <row r="10" spans="1:6" ht="15" outlineLevel="3">
      <c r="A10" s="14" t="s">
        <v>1</v>
      </c>
      <c r="B10" s="17" t="s">
        <v>34</v>
      </c>
      <c r="C10" s="19">
        <v>5771.1</v>
      </c>
      <c r="D10" s="19">
        <v>5923.8</v>
      </c>
      <c r="E10" s="12">
        <f>E11</f>
        <v>31.5</v>
      </c>
      <c r="F10" s="12">
        <f>F11</f>
        <v>33</v>
      </c>
    </row>
    <row r="11" spans="1:6" ht="46.5" outlineLevel="4">
      <c r="A11" s="15" t="s">
        <v>2</v>
      </c>
      <c r="B11" s="18" t="s">
        <v>35</v>
      </c>
      <c r="C11" s="20">
        <v>5297.6</v>
      </c>
      <c r="D11" s="20">
        <v>5450.3</v>
      </c>
      <c r="E11" s="12">
        <v>31.5</v>
      </c>
      <c r="F11" s="12">
        <v>33</v>
      </c>
    </row>
    <row r="12" spans="1:6" ht="15" outlineLevel="7">
      <c r="A12" s="15" t="s">
        <v>3</v>
      </c>
      <c r="B12" s="18" t="s">
        <v>36</v>
      </c>
      <c r="C12" s="20">
        <v>30</v>
      </c>
      <c r="D12" s="20">
        <v>30</v>
      </c>
      <c r="E12" s="12">
        <f>E13+E14+E15+E16+E17</f>
        <v>3069.8999999999996</v>
      </c>
      <c r="F12" s="12">
        <f>F13+F14+F15+F16+F17</f>
        <v>3069.8999999999996</v>
      </c>
    </row>
    <row r="13" spans="1:6" ht="15" outlineLevel="3">
      <c r="A13" s="15" t="s">
        <v>4</v>
      </c>
      <c r="B13" s="18" t="s">
        <v>37</v>
      </c>
      <c r="C13" s="20">
        <v>443.5</v>
      </c>
      <c r="D13" s="20">
        <v>443.5</v>
      </c>
      <c r="E13" s="12">
        <v>1911.7</v>
      </c>
      <c r="F13" s="12">
        <v>1911.7</v>
      </c>
    </row>
    <row r="14" spans="1:6" ht="15" outlineLevel="4">
      <c r="A14" s="14" t="s">
        <v>5</v>
      </c>
      <c r="B14" s="17" t="s">
        <v>38</v>
      </c>
      <c r="C14" s="19">
        <v>149.8</v>
      </c>
      <c r="D14" s="19"/>
      <c r="E14" s="12">
        <v>507.5</v>
      </c>
      <c r="F14" s="12">
        <v>507.5</v>
      </c>
    </row>
    <row r="15" spans="1:6" ht="15" outlineLevel="5" collapsed="1">
      <c r="A15" s="15" t="s">
        <v>6</v>
      </c>
      <c r="B15" s="18" t="s">
        <v>39</v>
      </c>
      <c r="C15" s="20">
        <v>149.8</v>
      </c>
      <c r="D15" s="20"/>
      <c r="E15" s="12">
        <f>695-45.3</f>
        <v>649.7</v>
      </c>
      <c r="F15" s="12">
        <f>695-45.3</f>
        <v>649.7</v>
      </c>
    </row>
    <row r="16" spans="1:6" ht="15" customHeight="1" hidden="1" outlineLevel="7">
      <c r="A16" s="14" t="s">
        <v>22</v>
      </c>
      <c r="B16" s="17" t="s">
        <v>40</v>
      </c>
      <c r="C16" s="19">
        <v>280</v>
      </c>
      <c r="D16" s="19">
        <v>280</v>
      </c>
      <c r="E16" s="12">
        <v>0</v>
      </c>
      <c r="F16" s="12">
        <v>0</v>
      </c>
    </row>
    <row r="17" spans="1:6" ht="46.5" outlineLevel="7">
      <c r="A17" s="15" t="s">
        <v>23</v>
      </c>
      <c r="B17" s="18" t="s">
        <v>41</v>
      </c>
      <c r="C17" s="20">
        <v>250</v>
      </c>
      <c r="D17" s="20">
        <v>250</v>
      </c>
      <c r="E17" s="12">
        <v>1</v>
      </c>
      <c r="F17" s="12">
        <v>1</v>
      </c>
    </row>
    <row r="18" spans="1:6" ht="15" outlineLevel="7">
      <c r="A18" s="15" t="s">
        <v>24</v>
      </c>
      <c r="B18" s="18" t="s">
        <v>42</v>
      </c>
      <c r="C18" s="20">
        <v>30</v>
      </c>
      <c r="D18" s="20">
        <v>30</v>
      </c>
      <c r="E18" s="12">
        <f>E19+E20</f>
        <v>367</v>
      </c>
      <c r="F18" s="12">
        <f>F19+F20</f>
        <v>367</v>
      </c>
    </row>
    <row r="19" spans="1:6" ht="15" outlineLevel="5">
      <c r="A19" s="14" t="s">
        <v>7</v>
      </c>
      <c r="B19" s="17" t="s">
        <v>43</v>
      </c>
      <c r="C19" s="19">
        <v>4487.7</v>
      </c>
      <c r="D19" s="19">
        <v>4487.7</v>
      </c>
      <c r="E19" s="12">
        <v>281.9</v>
      </c>
      <c r="F19" s="12">
        <v>281.9</v>
      </c>
    </row>
    <row r="20" spans="1:6" ht="15" outlineLevel="7">
      <c r="A20" s="15" t="s">
        <v>8</v>
      </c>
      <c r="B20" s="18" t="s">
        <v>44</v>
      </c>
      <c r="C20" s="20">
        <v>2277.7</v>
      </c>
      <c r="D20" s="20">
        <v>2277.7</v>
      </c>
      <c r="E20" s="12">
        <v>85.1</v>
      </c>
      <c r="F20" s="12">
        <v>85.1</v>
      </c>
    </row>
    <row r="21" spans="1:6" ht="15" outlineLevel="5">
      <c r="A21" s="15" t="s">
        <v>9</v>
      </c>
      <c r="B21" s="18" t="s">
        <v>45</v>
      </c>
      <c r="C21" s="20">
        <v>2210</v>
      </c>
      <c r="D21" s="20">
        <v>2210</v>
      </c>
      <c r="E21" s="12">
        <f>E22+E23</f>
        <v>811.2</v>
      </c>
      <c r="F21" s="12">
        <f>F22+F23</f>
        <v>811.2</v>
      </c>
    </row>
    <row r="22" spans="1:6" ht="15" outlineLevel="7">
      <c r="A22" s="14" t="s">
        <v>10</v>
      </c>
      <c r="B22" s="17" t="s">
        <v>46</v>
      </c>
      <c r="C22" s="19">
        <v>3054.8</v>
      </c>
      <c r="D22" s="19">
        <v>2810</v>
      </c>
      <c r="E22" s="12">
        <v>623</v>
      </c>
      <c r="F22" s="12">
        <v>623</v>
      </c>
    </row>
    <row r="23" spans="1:6" ht="15" outlineLevel="5">
      <c r="A23" s="15" t="s">
        <v>11</v>
      </c>
      <c r="B23" s="18" t="s">
        <v>47</v>
      </c>
      <c r="C23" s="20">
        <v>100</v>
      </c>
      <c r="D23" s="20">
        <v>100</v>
      </c>
      <c r="E23" s="12">
        <v>188.2</v>
      </c>
      <c r="F23" s="12">
        <v>188.2</v>
      </c>
    </row>
    <row r="24" spans="1:6" ht="15" outlineLevel="7">
      <c r="A24" s="15" t="s">
        <v>12</v>
      </c>
      <c r="B24" s="18" t="s">
        <v>48</v>
      </c>
      <c r="C24" s="20">
        <v>314.8</v>
      </c>
      <c r="D24" s="20"/>
      <c r="E24" s="12">
        <f>E25</f>
        <v>20.5</v>
      </c>
      <c r="F24" s="12">
        <f>F25</f>
        <v>20.5</v>
      </c>
    </row>
    <row r="25" spans="1:6" ht="15" outlineLevel="5">
      <c r="A25" s="15" t="s">
        <v>13</v>
      </c>
      <c r="B25" s="18" t="s">
        <v>49</v>
      </c>
      <c r="C25" s="20">
        <v>2640</v>
      </c>
      <c r="D25" s="20">
        <v>2710</v>
      </c>
      <c r="E25" s="12">
        <v>20.5</v>
      </c>
      <c r="F25" s="12">
        <v>20.5</v>
      </c>
    </row>
    <row r="26" spans="1:6" ht="15" outlineLevel="7">
      <c r="A26" s="14" t="s">
        <v>14</v>
      </c>
      <c r="B26" s="17" t="s">
        <v>50</v>
      </c>
      <c r="C26" s="19">
        <v>55</v>
      </c>
      <c r="D26" s="19">
        <v>60</v>
      </c>
      <c r="E26" s="12">
        <f>E27</f>
        <v>3</v>
      </c>
      <c r="F26" s="12">
        <f>F27</f>
        <v>3</v>
      </c>
    </row>
    <row r="27" spans="1:6" ht="15" outlineLevel="5">
      <c r="A27" s="15" t="s">
        <v>25</v>
      </c>
      <c r="B27" s="18" t="s">
        <v>51</v>
      </c>
      <c r="C27" s="20">
        <v>55</v>
      </c>
      <c r="D27" s="20">
        <v>60</v>
      </c>
      <c r="E27" s="12">
        <v>3</v>
      </c>
      <c r="F27" s="12">
        <v>3</v>
      </c>
    </row>
    <row r="28" spans="1:6" ht="15" outlineLevel="7">
      <c r="A28" s="14" t="s">
        <v>15</v>
      </c>
      <c r="B28" s="17" t="s">
        <v>52</v>
      </c>
      <c r="C28" s="19">
        <v>2886.4</v>
      </c>
      <c r="D28" s="19">
        <v>2996.6</v>
      </c>
      <c r="E28" s="11">
        <f>E29+E31+E33</f>
        <v>351</v>
      </c>
      <c r="F28" s="11">
        <f>F29+F31+F33</f>
        <v>351</v>
      </c>
    </row>
    <row r="29" spans="1:6" ht="15" outlineLevel="1">
      <c r="A29" s="15" t="s">
        <v>16</v>
      </c>
      <c r="B29" s="18" t="s">
        <v>53</v>
      </c>
      <c r="C29" s="20">
        <v>2796.4</v>
      </c>
      <c r="D29" s="20">
        <v>2906.6</v>
      </c>
      <c r="E29" s="12">
        <f>E30</f>
        <v>21.5</v>
      </c>
      <c r="F29" s="12">
        <f>F30</f>
        <v>21.5</v>
      </c>
    </row>
    <row r="30" spans="1:6" ht="15" outlineLevel="3">
      <c r="A30" s="15" t="s">
        <v>17</v>
      </c>
      <c r="B30" s="18" t="s">
        <v>54</v>
      </c>
      <c r="C30" s="20">
        <v>90</v>
      </c>
      <c r="D30" s="20">
        <v>90</v>
      </c>
      <c r="E30" s="12">
        <v>21.5</v>
      </c>
      <c r="F30" s="12">
        <v>21.5</v>
      </c>
    </row>
    <row r="31" spans="1:6" ht="15" outlineLevel="4">
      <c r="A31" s="14" t="s">
        <v>21</v>
      </c>
      <c r="B31" s="17" t="s">
        <v>55</v>
      </c>
      <c r="C31" s="19">
        <v>415</v>
      </c>
      <c r="D31" s="19">
        <v>415</v>
      </c>
      <c r="E31" s="12">
        <f>E32</f>
        <v>294.5</v>
      </c>
      <c r="F31" s="12">
        <f>F32</f>
        <v>294.5</v>
      </c>
    </row>
    <row r="32" spans="1:6" ht="15" outlineLevel="5">
      <c r="A32" s="15" t="s">
        <v>18</v>
      </c>
      <c r="B32" s="18" t="s">
        <v>56</v>
      </c>
      <c r="C32" s="20">
        <v>415</v>
      </c>
      <c r="D32" s="20">
        <v>415</v>
      </c>
      <c r="E32" s="12">
        <v>294.5</v>
      </c>
      <c r="F32" s="12">
        <v>294.5</v>
      </c>
    </row>
    <row r="33" spans="1:6" ht="15" outlineLevel="7">
      <c r="A33" s="14" t="s">
        <v>19</v>
      </c>
      <c r="B33" s="17" t="s">
        <v>57</v>
      </c>
      <c r="C33" s="19">
        <v>386.3</v>
      </c>
      <c r="D33" s="19">
        <v>395.2</v>
      </c>
      <c r="E33" s="12">
        <f>E34</f>
        <v>35</v>
      </c>
      <c r="F33" s="12">
        <f>F34</f>
        <v>35</v>
      </c>
    </row>
    <row r="34" spans="1:6" ht="15" outlineLevel="5">
      <c r="A34" s="15" t="s">
        <v>20</v>
      </c>
      <c r="B34" s="18" t="s">
        <v>58</v>
      </c>
      <c r="C34" s="20">
        <v>386.3</v>
      </c>
      <c r="D34" s="20">
        <v>395.2</v>
      </c>
      <c r="E34" s="12">
        <v>35</v>
      </c>
      <c r="F34" s="12">
        <v>35</v>
      </c>
    </row>
    <row r="35" spans="1:6" ht="15" outlineLevel="7">
      <c r="A35" s="16" t="s">
        <v>29</v>
      </c>
      <c r="B35" s="17"/>
      <c r="C35" s="19">
        <v>17486.1</v>
      </c>
      <c r="D35" s="19">
        <v>17368.3</v>
      </c>
      <c r="E35" s="11" t="e">
        <f>#REF!</f>
        <v>#REF!</v>
      </c>
      <c r="F35" s="11" t="e">
        <f>#REF!</f>
        <v>#REF!</v>
      </c>
    </row>
  </sheetData>
  <sheetProtection/>
  <mergeCells count="4">
    <mergeCell ref="A6:D6"/>
    <mergeCell ref="A4:D4"/>
    <mergeCell ref="A5:D5"/>
    <mergeCell ref="B1:E1"/>
  </mergeCells>
  <printOptions/>
  <pageMargins left="0.3543307086614173" right="0.23622047244094488" top="0.3543307086614173" bottom="0.2755905511811024" header="0.1181102362204724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Цветкова</cp:lastModifiedBy>
  <cp:lastPrinted>2019-11-06T09:19:47Z</cp:lastPrinted>
  <dcterms:created xsi:type="dcterms:W3CDTF">2002-03-11T10:22:12Z</dcterms:created>
  <dcterms:modified xsi:type="dcterms:W3CDTF">2019-11-07T10:51:20Z</dcterms:modified>
  <cp:category/>
  <cp:version/>
  <cp:contentType/>
  <cp:contentStatus/>
</cp:coreProperties>
</file>